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 чтение\9. Оценка ожидаемого исполнения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Бюджет!$J$36</definedName>
    <definedName name="SIGN" localSheetId="0">Бюджет!$A$8:$H$8</definedName>
  </definedNames>
  <calcPr calcId="152511"/>
</workbook>
</file>

<file path=xl/calcChain.xml><?xml version="1.0" encoding="utf-8"?>
<calcChain xmlns="http://schemas.openxmlformats.org/spreadsheetml/2006/main">
  <c r="F9" i="1" l="1"/>
  <c r="G9" i="1" s="1"/>
  <c r="F11" i="1"/>
  <c r="G11" i="1" s="1"/>
  <c r="F13" i="1"/>
  <c r="G13" i="1" s="1"/>
  <c r="F15" i="1"/>
  <c r="G15" i="1" s="1"/>
  <c r="F17" i="1"/>
  <c r="G17" i="1" s="1"/>
  <c r="F19" i="1"/>
  <c r="G19" i="1" s="1"/>
  <c r="F21" i="1"/>
  <c r="G21" i="1" s="1"/>
  <c r="F23" i="1"/>
  <c r="G23" i="1" s="1"/>
  <c r="F25" i="1"/>
  <c r="G25" i="1" s="1"/>
  <c r="F27" i="1"/>
  <c r="F29" i="1"/>
  <c r="G29" i="1" s="1"/>
  <c r="F7" i="1"/>
  <c r="G7" i="1" s="1"/>
  <c r="D31" i="1"/>
  <c r="F31" i="1" s="1"/>
  <c r="G31" i="1" s="1"/>
</calcChain>
</file>

<file path=xl/sharedStrings.xml><?xml version="1.0" encoding="utf-8"?>
<sst xmlns="http://schemas.openxmlformats.org/spreadsheetml/2006/main" count="34" uniqueCount="34">
  <si>
    <t>КФСР</t>
  </si>
  <si>
    <t>Наименование КФСР</t>
  </si>
  <si>
    <t>Утв. план ассигнования 2024 год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</si>
  <si>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</si>
  <si>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</si>
  <si>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</si>
  <si>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</si>
  <si>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</si>
  <si>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</si>
  <si>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</si>
  <si>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</si>
  <si>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</si>
  <si>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</si>
  <si>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</si>
  <si>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</si>
  <si>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</si>
  <si>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</si>
  <si>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</si>
  <si>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</si>
  <si>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</si>
  <si>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</si>
  <si>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</si>
  <si>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</si>
  <si>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</si>
  <si>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</si>
  <si>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1400</t>
  </si>
  <si>
    <t>МЕЖБЮДЖЕТНЫЕ ТРАНСФЕРТЫ ОБЩЕГО ХАРАКТЕРА БЮДЖЕТАМ БЮДЖЕТНОЙ СИСТЕМЫ РОССИЙСКОЙ ФЕДЕРАЦИИ</t>
  </si>
  <si>
    <t>Итого</t>
  </si>
  <si>
    <t>Уточненный бюджкт на 2024год</t>
  </si>
  <si>
    <t>Расход за 10 мес. 2024года</t>
  </si>
  <si>
    <t>Ожидаемое исполнение за 2024год</t>
  </si>
  <si>
    <t>Ожидаемый % исполнения за 2023год</t>
  </si>
  <si>
    <t>2. Расходы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</si>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</sst>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2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1"/>
  <sheetViews>
    <sheetView showGridLines="0" tabSelected="1" workbookViewId="0">
      <selection activeCell="G5" sqref="G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140625" customWidth="1"/>
    <col min="4" max="4" width="13.5703125" customWidth="1"/>
    <col min="5" max="5" width="12.7109375" customWidth="1"/>
    <col min="6" max="6" width="13" customWidth="1"/>
    <col min="7" max="7" width="13.140625" customWidth="1"/>
    <col min="8" max="10" width="9.140625" customWidth="1"/>
  </cols>
  <sheetData>
    <row r="1" spans="1:10" ht="16.7" customHeight="1" x14ac:dyDescent="0.2">
      <c r="A1" s="2"/>
      <c r="B1" s="3"/>
      <c r="C1" s="3"/>
      <c r="D1" s="3"/>
      <c r="E1" s="4"/>
      <c r="F1" s="3"/>
      <c r="G1" s="4"/>
      <c r="H1" s="4"/>
      <c r="I1" s="3"/>
      <c r="J1" s="3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x14ac:dyDescent="0.2">
      <c r="A3" s="5"/>
      <c r="B3" s="18" t="s">
        <v>32</v>
      </c>
      <c r="C3" s="6"/>
      <c r="D3" s="6"/>
      <c r="E3" s="6"/>
      <c r="F3" s="6"/>
      <c r="G3" s="6"/>
      <c r="H3" s="6"/>
      <c r="I3" s="5"/>
      <c r="J3" s="5"/>
    </row>
    <row r="4" spans="1:10" x14ac:dyDescent="0.2">
      <c r="A4" s="20"/>
      <c r="B4" s="21"/>
      <c r="C4" s="21"/>
      <c r="D4" s="21"/>
      <c r="E4" s="21"/>
      <c r="F4" s="21"/>
      <c r="G4" s="21"/>
    </row>
    <row r="5" spans="1:10" x14ac:dyDescent="0.2">
      <c r="A5" s="7"/>
      <c r="B5" s="7"/>
      <c r="C5" s="7"/>
      <c r="D5" s="7"/>
      <c r="E5" s="7"/>
      <c r="F5" s="7"/>
      <c r="G5" s="19" t="s">
        <v>33</v>
      </c>
      <c r="H5" s="7"/>
      <c r="I5" s="1"/>
      <c r="J5" s="1"/>
    </row>
    <row r="6" spans="1:10" ht="39" customHeight="1" x14ac:dyDescent="0.2">
      <c r="A6" s="8" t="s">
        <v>0</v>
      </c>
      <c r="B6" s="8" t="s">
        <v>1</v>
      </c>
      <c r="C6" s="8" t="s">
        <v>2</v>
      </c>
      <c r="D6" s="8" t="s">
        <v>28</v>
      </c>
      <c r="E6" s="8" t="s">
        <v>29</v>
      </c>
      <c r="F6" s="8" t="s">
        <v>30</v>
      </c>
      <c r="G6" s="8" t="s">
        <v>31</v>
      </c>
    </row>
    <row r="7" spans="1:10" ht="26.65" customHeight="1" x14ac:dyDescent="0.2">
      <c r="A7" s="9" t="s">
        <v>3</v>
      </c>
      <c r="B7" s="10" t="s">
        <v>4</v>
      </c>
      <c r="C7" s="11">
        <v>155127880</v>
      </c>
      <c r="D7" s="11">
        <v>157498088.40000001</v>
      </c>
      <c r="E7" s="11">
        <v>114542581.28</v>
      </c>
      <c r="F7" s="11">
        <f>D7</f>
        <v>157498088.40000001</v>
      </c>
      <c r="G7" s="11">
        <f>F7/D7*100</f>
        <v>100</v>
      </c>
    </row>
    <row r="8" spans="1:10" ht="13.15" customHeight="1" outlineLevel="1" x14ac:dyDescent="0.2">
      <c r="A8" s="12"/>
      <c r="B8" s="13"/>
      <c r="C8" s="14"/>
      <c r="D8" s="14"/>
      <c r="E8" s="14"/>
      <c r="F8" s="11"/>
      <c r="G8" s="11"/>
    </row>
    <row r="9" spans="1:10" ht="13.15" customHeight="1" x14ac:dyDescent="0.2">
      <c r="A9" s="9" t="s">
        <v>5</v>
      </c>
      <c r="B9" s="10" t="s">
        <v>6</v>
      </c>
      <c r="C9" s="11">
        <v>2293600</v>
      </c>
      <c r="D9" s="11">
        <v>2296700</v>
      </c>
      <c r="E9" s="11">
        <v>1959800</v>
      </c>
      <c r="F9" s="11">
        <f t="shared" ref="F9:F31" si="0">D9</f>
        <v>2296700</v>
      </c>
      <c r="G9" s="11">
        <f t="shared" ref="G9:G31" si="1">F9/D9*100</f>
        <v>100</v>
      </c>
    </row>
    <row r="10" spans="1:10" outlineLevel="1" x14ac:dyDescent="0.2">
      <c r="A10" s="12"/>
      <c r="B10" s="13"/>
      <c r="C10" s="14"/>
      <c r="D10" s="14"/>
      <c r="E10" s="14"/>
      <c r="F10" s="11"/>
      <c r="G10" s="11"/>
    </row>
    <row r="11" spans="1:10" ht="39.75" customHeight="1" x14ac:dyDescent="0.2">
      <c r="A11" s="9" t="s">
        <v>7</v>
      </c>
      <c r="B11" s="10" t="s">
        <v>8</v>
      </c>
      <c r="C11" s="11">
        <v>6009020</v>
      </c>
      <c r="D11" s="11">
        <v>8546358.0500000007</v>
      </c>
      <c r="E11" s="11">
        <v>4117895.18</v>
      </c>
      <c r="F11" s="11">
        <f t="shared" si="0"/>
        <v>8546358.0500000007</v>
      </c>
      <c r="G11" s="11">
        <f t="shared" si="1"/>
        <v>100</v>
      </c>
    </row>
    <row r="12" spans="1:10" ht="13.15" customHeight="1" outlineLevel="1" x14ac:dyDescent="0.2">
      <c r="A12" s="12"/>
      <c r="B12" s="13"/>
      <c r="C12" s="14"/>
      <c r="D12" s="14"/>
      <c r="E12" s="14"/>
      <c r="F12" s="11"/>
      <c r="G12" s="11"/>
    </row>
    <row r="13" spans="1:10" ht="13.15" customHeight="1" x14ac:dyDescent="0.2">
      <c r="A13" s="9" t="s">
        <v>9</v>
      </c>
      <c r="B13" s="10" t="s">
        <v>10</v>
      </c>
      <c r="C13" s="11">
        <v>81916700</v>
      </c>
      <c r="D13" s="11">
        <v>94924527.620000005</v>
      </c>
      <c r="E13" s="11">
        <v>54288232.520000003</v>
      </c>
      <c r="F13" s="11">
        <f t="shared" si="0"/>
        <v>94924527.620000005</v>
      </c>
      <c r="G13" s="11">
        <f t="shared" si="1"/>
        <v>100</v>
      </c>
    </row>
    <row r="14" spans="1:10" outlineLevel="1" x14ac:dyDescent="0.2">
      <c r="A14" s="12"/>
      <c r="B14" s="13"/>
      <c r="C14" s="14"/>
      <c r="D14" s="14"/>
      <c r="E14" s="14"/>
      <c r="F14" s="11"/>
      <c r="G14" s="11"/>
    </row>
    <row r="15" spans="1:10" ht="26.65" customHeight="1" x14ac:dyDescent="0.2">
      <c r="A15" s="9" t="s">
        <v>11</v>
      </c>
      <c r="B15" s="10" t="s">
        <v>12</v>
      </c>
      <c r="C15" s="11">
        <v>331712600</v>
      </c>
      <c r="D15" s="11">
        <v>622100523.41999996</v>
      </c>
      <c r="E15" s="11">
        <v>393333510.49000001</v>
      </c>
      <c r="F15" s="11">
        <f t="shared" si="0"/>
        <v>622100523.41999996</v>
      </c>
      <c r="G15" s="11">
        <f t="shared" si="1"/>
        <v>100</v>
      </c>
    </row>
    <row r="16" spans="1:10" outlineLevel="1" x14ac:dyDescent="0.2">
      <c r="A16" s="12"/>
      <c r="B16" s="13"/>
      <c r="C16" s="14"/>
      <c r="D16" s="14"/>
      <c r="E16" s="14"/>
      <c r="F16" s="11"/>
      <c r="G16" s="11"/>
    </row>
    <row r="17" spans="1:7" ht="13.15" customHeight="1" x14ac:dyDescent="0.2">
      <c r="A17" s="9" t="s">
        <v>13</v>
      </c>
      <c r="B17" s="10" t="s">
        <v>14</v>
      </c>
      <c r="C17" s="11">
        <v>2402300</v>
      </c>
      <c r="D17" s="11">
        <v>4598458.8600000003</v>
      </c>
      <c r="E17" s="11">
        <v>3512898.22</v>
      </c>
      <c r="F17" s="11">
        <f t="shared" si="0"/>
        <v>4598458.8600000003</v>
      </c>
      <c r="G17" s="11">
        <f t="shared" si="1"/>
        <v>100</v>
      </c>
    </row>
    <row r="18" spans="1:7" outlineLevel="1" x14ac:dyDescent="0.2">
      <c r="A18" s="12"/>
      <c r="B18" s="13"/>
      <c r="C18" s="14"/>
      <c r="D18" s="14"/>
      <c r="E18" s="14"/>
      <c r="F18" s="11"/>
      <c r="G18" s="11"/>
    </row>
    <row r="19" spans="1:7" ht="13.15" customHeight="1" x14ac:dyDescent="0.2">
      <c r="A19" s="9" t="s">
        <v>15</v>
      </c>
      <c r="B19" s="10" t="s">
        <v>16</v>
      </c>
      <c r="C19" s="11">
        <v>673658500</v>
      </c>
      <c r="D19" s="11">
        <v>781805027.74000001</v>
      </c>
      <c r="E19" s="11">
        <v>548167845.91999996</v>
      </c>
      <c r="F19" s="11">
        <f t="shared" si="0"/>
        <v>781805027.74000001</v>
      </c>
      <c r="G19" s="11">
        <f t="shared" si="1"/>
        <v>100</v>
      </c>
    </row>
    <row r="20" spans="1:7" outlineLevel="1" x14ac:dyDescent="0.2">
      <c r="A20" s="12"/>
      <c r="B20" s="13"/>
      <c r="C20" s="14"/>
      <c r="D20" s="14"/>
      <c r="E20" s="14"/>
      <c r="F20" s="11"/>
      <c r="G20" s="11"/>
    </row>
    <row r="21" spans="1:7" ht="13.15" customHeight="1" x14ac:dyDescent="0.2">
      <c r="A21" s="9" t="s">
        <v>17</v>
      </c>
      <c r="B21" s="10" t="s">
        <v>18</v>
      </c>
      <c r="C21" s="11">
        <v>72452700</v>
      </c>
      <c r="D21" s="11">
        <v>89599759.870000005</v>
      </c>
      <c r="E21" s="11">
        <v>60370775.93</v>
      </c>
      <c r="F21" s="11">
        <f t="shared" si="0"/>
        <v>89599759.870000005</v>
      </c>
      <c r="G21" s="11">
        <f t="shared" si="1"/>
        <v>100</v>
      </c>
    </row>
    <row r="22" spans="1:7" outlineLevel="1" x14ac:dyDescent="0.2">
      <c r="A22" s="12"/>
      <c r="B22" s="13"/>
      <c r="C22" s="14"/>
      <c r="D22" s="14"/>
      <c r="E22" s="14"/>
      <c r="F22" s="11"/>
      <c r="G22" s="11"/>
    </row>
    <row r="23" spans="1:7" ht="13.15" customHeight="1" x14ac:dyDescent="0.2">
      <c r="A23" s="9" t="s">
        <v>19</v>
      </c>
      <c r="B23" s="10" t="s">
        <v>20</v>
      </c>
      <c r="C23" s="11">
        <v>361151300</v>
      </c>
      <c r="D23" s="11">
        <v>369066715.13999999</v>
      </c>
      <c r="E23" s="11">
        <v>269263587.38999999</v>
      </c>
      <c r="F23" s="11">
        <f t="shared" si="0"/>
        <v>369066715.13999999</v>
      </c>
      <c r="G23" s="11">
        <f t="shared" si="1"/>
        <v>100</v>
      </c>
    </row>
    <row r="24" spans="1:7" outlineLevel="1" x14ac:dyDescent="0.2">
      <c r="A24" s="12"/>
      <c r="B24" s="13"/>
      <c r="C24" s="14"/>
      <c r="D24" s="14"/>
      <c r="E24" s="14"/>
      <c r="F24" s="11"/>
      <c r="G24" s="11"/>
    </row>
    <row r="25" spans="1:7" ht="26.65" customHeight="1" x14ac:dyDescent="0.2">
      <c r="A25" s="9" t="s">
        <v>21</v>
      </c>
      <c r="B25" s="10" t="s">
        <v>22</v>
      </c>
      <c r="C25" s="11">
        <v>346922200</v>
      </c>
      <c r="D25" s="11">
        <v>145593297.28</v>
      </c>
      <c r="E25" s="11">
        <v>49574367.670000002</v>
      </c>
      <c r="F25" s="11">
        <f t="shared" si="0"/>
        <v>145593297.28</v>
      </c>
      <c r="G25" s="11">
        <f t="shared" si="1"/>
        <v>100</v>
      </c>
    </row>
    <row r="26" spans="1:7" outlineLevel="1" x14ac:dyDescent="0.2">
      <c r="A26" s="12"/>
      <c r="B26" s="13"/>
      <c r="C26" s="14"/>
      <c r="D26" s="14"/>
      <c r="E26" s="14"/>
      <c r="F26" s="11"/>
      <c r="G26" s="11"/>
    </row>
    <row r="27" spans="1:7" ht="26.65" customHeight="1" x14ac:dyDescent="0.2">
      <c r="A27" s="9" t="s">
        <v>23</v>
      </c>
      <c r="B27" s="10" t="s">
        <v>24</v>
      </c>
      <c r="C27" s="11">
        <v>1000000</v>
      </c>
      <c r="D27" s="11">
        <v>0</v>
      </c>
      <c r="E27" s="11">
        <v>0</v>
      </c>
      <c r="F27" s="11">
        <f t="shared" si="0"/>
        <v>0</v>
      </c>
      <c r="G27" s="11">
        <v>0</v>
      </c>
    </row>
    <row r="28" spans="1:7" ht="13.15" customHeight="1" outlineLevel="1" x14ac:dyDescent="0.2">
      <c r="A28" s="12"/>
      <c r="B28" s="13"/>
      <c r="C28" s="14"/>
      <c r="D28" s="14"/>
      <c r="E28" s="14"/>
      <c r="F28" s="11"/>
      <c r="G28" s="11"/>
    </row>
    <row r="29" spans="1:7" ht="53.1" customHeight="1" x14ac:dyDescent="0.2">
      <c r="A29" s="9" t="s">
        <v>25</v>
      </c>
      <c r="B29" s="10" t="s">
        <v>26</v>
      </c>
      <c r="C29" s="11">
        <v>85479400</v>
      </c>
      <c r="D29" s="11">
        <v>246047624.53</v>
      </c>
      <c r="E29" s="11">
        <v>187051199.13999999</v>
      </c>
      <c r="F29" s="11">
        <f t="shared" si="0"/>
        <v>246047624.53</v>
      </c>
      <c r="G29" s="11">
        <f t="shared" si="1"/>
        <v>100</v>
      </c>
    </row>
    <row r="30" spans="1:7" outlineLevel="1" x14ac:dyDescent="0.2">
      <c r="A30" s="12"/>
      <c r="B30" s="13"/>
      <c r="C30" s="14"/>
      <c r="D30" s="14"/>
      <c r="E30" s="14"/>
      <c r="F30" s="11"/>
      <c r="G30" s="11"/>
    </row>
    <row r="31" spans="1:7" ht="13.15" customHeight="1" x14ac:dyDescent="0.2">
      <c r="A31" s="15" t="s">
        <v>27</v>
      </c>
      <c r="B31" s="16"/>
      <c r="C31" s="17">
        <v>2120126200</v>
      </c>
      <c r="D31" s="17">
        <f>D7+D9+D11+D13+D15+D17+D19+D21+D23+D25+D27+D29</f>
        <v>2522077080.9100003</v>
      </c>
      <c r="E31" s="17">
        <v>1686182693.74</v>
      </c>
      <c r="F31" s="11">
        <f t="shared" si="0"/>
        <v>2522077080.9100003</v>
      </c>
      <c r="G31" s="11">
        <f t="shared" si="1"/>
        <v>100</v>
      </c>
    </row>
  </sheetData>
  <mergeCells count="1">
    <mergeCell ref="A4:G4"/>
  </mergeCells>
  <pageMargins left="0.35433070866141736" right="0.35433070866141736" top="0.59055118110236227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rep:2.56.0.301</dc:description>
  <cp:lastModifiedBy>finresurs1</cp:lastModifiedBy>
  <cp:lastPrinted>2024-11-14T08:09:42Z</cp:lastPrinted>
  <dcterms:created xsi:type="dcterms:W3CDTF">2024-11-14T06:11:45Z</dcterms:created>
  <dcterms:modified xsi:type="dcterms:W3CDTF">2024-11-14T08:09:46Z</dcterms:modified>
</cp:coreProperties>
</file>